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71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</definedNames>
  <calcPr calcId="145621"/>
</workbook>
</file>

<file path=xl/calcChain.xml><?xml version="1.0" encoding="utf-8"?>
<calcChain xmlns="http://schemas.openxmlformats.org/spreadsheetml/2006/main">
  <c r="I49" i="1" l="1"/>
  <c r="I69" i="1" l="1"/>
  <c r="I63" i="1"/>
</calcChain>
</file>

<file path=xl/sharedStrings.xml><?xml version="1.0" encoding="utf-8"?>
<sst xmlns="http://schemas.openxmlformats.org/spreadsheetml/2006/main" count="416" uniqueCount="221">
  <si>
    <t>П Л А Н - Г Р А Ф И К</t>
  </si>
  <si>
    <t>размещения заказов на поставки товаров, выполнение работ для нужд заказчиков на 2015 год</t>
  </si>
  <si>
    <t>Наименование заказчика</t>
  </si>
  <si>
    <t>Управление Федеральной налоговой службы по Кировской области (УФНС России по Кировской области)</t>
  </si>
  <si>
    <t>Юридический адрес, телефон, электронная почта заказчика</t>
  </si>
  <si>
    <t>Российская Федерация, 610002, г. Киров обл., ул. Воровского, 37; телефон (8332) 37-82-79, 37-81-97; Email: u430402@r43.nalog.ru</t>
  </si>
  <si>
    <t>ИНН</t>
  </si>
  <si>
    <t>КПП</t>
  </si>
  <si>
    <t>ОКТМО</t>
  </si>
  <si>
    <t>КБК</t>
  </si>
  <si>
    <t>ОКВЭД</t>
  </si>
  <si>
    <t>ОКПД</t>
  </si>
  <si>
    <t>Условия контракта</t>
  </si>
  <si>
    <t>Способ размещения заказа</t>
  </si>
  <si>
    <t>Обоснование внесения изменений</t>
  </si>
  <si>
    <t>№ заказа (№ лота)</t>
  </si>
  <si>
    <t>Наименование предмета контракта</t>
  </si>
  <si>
    <t>Минимально необходимые требования, предъявляемые
к предмету контракта</t>
  </si>
  <si>
    <t xml:space="preserve">Ед. изм. </t>
  </si>
  <si>
    <t>Коли-чество (объём)</t>
  </si>
  <si>
    <t>Ориентиро-вочная начальная (max) цена контракта (тыс. руб.)</t>
  </si>
  <si>
    <t>Условия финансово-го обеспече-ния исполнения контракта (включая размер аванса *)</t>
  </si>
  <si>
    <t>График осуществления процедур закупки</t>
  </si>
  <si>
    <t>Срок размеще-ния заказа
(мес., год)</t>
  </si>
  <si>
    <t>Срок исполне-ния контракта (месяц, год)</t>
  </si>
  <si>
    <t>усл. ед.</t>
  </si>
  <si>
    <t>0,0 / 0,0</t>
  </si>
  <si>
    <t>12.2015</t>
  </si>
  <si>
    <t>182.0106.3940019.                                                                                                                                                                                                                                                                                                         244.310</t>
  </si>
  <si>
    <t>36.12</t>
  </si>
  <si>
    <t>Поставка офисной мебели (для кабинета и приёмной руководителя):</t>
  </si>
  <si>
    <t>В соответствии с «ТЕХНИЧЕСКИМ 
ЗАДАНИЕМ» - для СМП и СОНО; преимущества организациям инвалидов</t>
  </si>
  <si>
    <t>шт.</t>
  </si>
  <si>
    <t>21,0/0,0</t>
  </si>
  <si>
    <t>03.2015</t>
  </si>
  <si>
    <t>05.2015</t>
  </si>
  <si>
    <t>Электронный аукцион</t>
  </si>
  <si>
    <t>36.11.11.211</t>
  </si>
  <si>
    <t>1)  стол журнальный</t>
  </si>
  <si>
    <t>36.12.12.116</t>
  </si>
  <si>
    <t>2) кресло офисное</t>
  </si>
  <si>
    <t>0,0/0,0</t>
  </si>
  <si>
    <t>182.0106.3940019.                                                                                                                                                                                                                                                                                                         244.340</t>
  </si>
  <si>
    <t>21.12.1</t>
  </si>
  <si>
    <t xml:space="preserve"> 21.12.14.190 
</t>
  </si>
  <si>
    <t>Поставка бумаги для офисной техники</t>
  </si>
  <si>
    <t>В соответствии с «ТЕХНИЧЕСКИМ 
ЗАДАНИЕМ» - для СМП и СОНО</t>
  </si>
  <si>
    <t>упак.</t>
  </si>
  <si>
    <t>22,0/0,0</t>
  </si>
  <si>
    <t>04.2015</t>
  </si>
  <si>
    <t>182.0106.3940019.                                                                                                                                                                                                                                                                                                         242.340</t>
  </si>
  <si>
    <t>52.48.13</t>
  </si>
  <si>
    <t xml:space="preserve"> 52.48.13.133 
</t>
  </si>
  <si>
    <t>Поставка модулей памяти для серверов</t>
  </si>
  <si>
    <t>25,5/0,0</t>
  </si>
  <si>
    <t>182.0106.3940019.244.340</t>
  </si>
  <si>
    <t>21.25</t>
  </si>
  <si>
    <t>21.25.12.550</t>
  </si>
  <si>
    <t>Поставка самоклеящихся белых этикеток</t>
  </si>
  <si>
    <t xml:space="preserve">В соответствии с «ТЕХНИЧЕСКИМ ЗАДАНИЕМ» (для СМП и СОНО) </t>
  </si>
  <si>
    <t xml:space="preserve">упак. </t>
  </si>
  <si>
    <t>17,0/0,0</t>
  </si>
  <si>
    <t>22.22</t>
  </si>
  <si>
    <t>22.22.11.140</t>
  </si>
  <si>
    <t>Поставка гербовых бланков писем (УФНС)</t>
  </si>
  <si>
    <t>Запрос котировок</t>
  </si>
  <si>
    <t>182.0106.3940019.242.340</t>
  </si>
  <si>
    <t>52.48.12</t>
  </si>
  <si>
    <t>52.48.12.120</t>
  </si>
  <si>
    <t>Поставка расходных материалов для оргтехники</t>
  </si>
  <si>
    <t xml:space="preserve">В соответствии с «ТЕХЗАДАНИЕМ» в соответствии с ГОСТ для СМП и СОНО </t>
  </si>
  <si>
    <t>55,0 / 0,0</t>
  </si>
  <si>
    <t>182.0106.3940019.242.225</t>
  </si>
  <si>
    <t>72.50</t>
  </si>
  <si>
    <t>72.50.12.000</t>
  </si>
  <si>
    <t xml:space="preserve">Оказание услуг по СТО ЭВТ УФНС России по Кировской области </t>
  </si>
  <si>
    <t>225,8 / 0,0</t>
  </si>
  <si>
    <t>72.50.11.000</t>
  </si>
  <si>
    <t>Услуги по ремонту СВТ и КМТ</t>
  </si>
  <si>
    <t xml:space="preserve">В соответствии с «ТЕХНИЧЕСКИМ ЗАДАНИЕМ» </t>
  </si>
  <si>
    <t>29,0 / 0,0</t>
  </si>
  <si>
    <t xml:space="preserve">Электронный аукцион </t>
  </si>
  <si>
    <t>Поставка расходных материалов (картриджей) для оргтехники</t>
  </si>
  <si>
    <t xml:space="preserve">В соответствии с «ТЕХЗАДАНИЕМ» в соответствии с ГОСТ </t>
  </si>
  <si>
    <t>63,195 / 0,0</t>
  </si>
  <si>
    <t>06.2015</t>
  </si>
  <si>
    <t>07.2015</t>
  </si>
  <si>
    <t>п.п. 5 п.15 примечаний к форме планов-графиков</t>
  </si>
  <si>
    <t>21.12.14.299</t>
  </si>
  <si>
    <t>19,12/0,0</t>
  </si>
  <si>
    <t>08.2015</t>
  </si>
  <si>
    <t>09.2015</t>
  </si>
  <si>
    <t>п.п. 2 п.15 примечаний к форме планов-графиков</t>
  </si>
  <si>
    <t>182.0106.3940019.242.310</t>
  </si>
  <si>
    <t>182.0106.3940019.244.310</t>
  </si>
  <si>
    <t>31.62.1</t>
  </si>
  <si>
    <t>31.20.10.190</t>
  </si>
  <si>
    <t xml:space="preserve">Поставка фильтра сетевого помехоподавляющего </t>
  </si>
  <si>
    <t>17,4/0,0</t>
  </si>
  <si>
    <t>36.63.2</t>
  </si>
  <si>
    <t>36.63.21.113</t>
  </si>
  <si>
    <t>Поставка канцелярских и писчебумажных товаров</t>
  </si>
  <si>
    <t xml:space="preserve">В соответствии с «ТЕХНИЧЕСКИМ 
ЗАДАНИЕМ» </t>
  </si>
  <si>
    <t>11.2015</t>
  </si>
  <si>
    <t>182.0106.3940019.242.226</t>
  </si>
  <si>
    <t xml:space="preserve">В соответствии с «ТЕХНИЧЕСКИМ ЗАДАНИЕМ». </t>
  </si>
  <si>
    <t>182.0106.3940019.244.226</t>
  </si>
  <si>
    <t>72.60</t>
  </si>
  <si>
    <t>72.60.10.000</t>
  </si>
  <si>
    <t xml:space="preserve">Работы по аттестации на соответствие требований по информационной безопасности АРМ УЦ ФНС России </t>
  </si>
  <si>
    <t>В соответствии с «ТЕХНИЧЕСКИМ ЗАДАНИЕМ»</t>
  </si>
  <si>
    <t>09.2014</t>
  </si>
  <si>
    <t>10.2015</t>
  </si>
  <si>
    <t xml:space="preserve">Поставка расходных материалов (картриджей) для оргтехники </t>
  </si>
  <si>
    <t>п.п. 4 п.15 примечаний к форме планов-графиков</t>
  </si>
  <si>
    <t>182.0106.3940019.244.225</t>
  </si>
  <si>
    <t>45.21.1</t>
  </si>
  <si>
    <t>45.21.14.140</t>
  </si>
  <si>
    <t>Работы по текущему ремонту помещений административного здания</t>
  </si>
  <si>
    <t>В соответствии с «ТЕХНИЧЕСКИМ ЗАДАНИЕМ» и сметной документацией</t>
  </si>
  <si>
    <t>64.11.11</t>
  </si>
  <si>
    <t>64.11.11.141</t>
  </si>
  <si>
    <t xml:space="preserve">Услуги по подписке и доставке периодических печатных изданий  </t>
  </si>
  <si>
    <t xml:space="preserve">В соответствии с «ТЕХНИЧЕСКИМ ЗАДАНИЕМ»  </t>
  </si>
  <si>
    <t>11.2015 </t>
  </si>
  <si>
    <t>12.2016 </t>
  </si>
  <si>
    <t>п.п.1 п.15 примечаний к форме планов-графиков</t>
  </si>
  <si>
    <t>182.0106.3940019.244.223</t>
  </si>
  <si>
    <t>40.13.1</t>
  </si>
  <si>
    <t>40.13.11.110</t>
  </si>
  <si>
    <t>Оказание услуг по электроснабжению в декабре 2015 года</t>
  </si>
  <si>
    <t>В соответствии с законодательством РФ. Качество электроэнергии должно соотв. ГОСТ13109-97</t>
  </si>
  <si>
    <t>Единственный поставщик (исполнитель, подрядчик)</t>
  </si>
  <si>
    <t>Оказание услуг по электроснабжению в 2016 году</t>
  </si>
  <si>
    <t>12.2015 </t>
  </si>
  <si>
    <t>11.2016 </t>
  </si>
  <si>
    <t>182.0106.03940019.244.221</t>
  </si>
  <si>
    <t>64.11.12</t>
  </si>
  <si>
    <t>64.11.12.139</t>
  </si>
  <si>
    <t>Оказание услуг почтовой связи (национальной почты) в 2016 году</t>
  </si>
  <si>
    <t xml:space="preserve">В соответствии с «Правилами оказания услуг почтовой связи» </t>
  </si>
  <si>
    <t>75.24.1</t>
  </si>
  <si>
    <t>75.24.11.212</t>
  </si>
  <si>
    <t>Оказание услуг по охране объектов в 2016 году</t>
  </si>
  <si>
    <t>В соответствии с законодательством РФ, нормами, инструкциями, правилами</t>
  </si>
  <si>
    <t>491,8 / 0,0</t>
  </si>
  <si>
    <t>Совместные торги в форме электронного аукциона</t>
  </si>
  <si>
    <t>74.60.2</t>
  </si>
  <si>
    <t>74.60.13.000</t>
  </si>
  <si>
    <t>Услуги оперативного реагирования нарядов полиции на срабатывание ТСО в 2016 году</t>
  </si>
  <si>
    <t xml:space="preserve">В соответствии с законодательством РФ, стандартами, инструкциями </t>
  </si>
  <si>
    <t xml:space="preserve">Единственный исполнитель </t>
  </si>
  <si>
    <t>75.24.11.211</t>
  </si>
  <si>
    <t>Оказание услуг централизованной охраны объектов с помощью ТСО в 2016 году</t>
  </si>
  <si>
    <t>40.30.3</t>
  </si>
  <si>
    <t>40.30.10.150</t>
  </si>
  <si>
    <t>Оказание услуг по теплоснабжению в 2016 году</t>
  </si>
  <si>
    <t xml:space="preserve">В соответствии с «Правилами учета тепловой энергии и теплоносителя» </t>
  </si>
  <si>
    <t>Гкал</t>
  </si>
  <si>
    <t>40.30.2</t>
  </si>
  <si>
    <t>40.30.10.162</t>
  </si>
  <si>
    <t>Оказание услуг по подаче горячей воды в 2016 году</t>
  </si>
  <si>
    <t xml:space="preserve">В соответствии с «Правилами тех- эксплуатации тепловых энерго-установок» </t>
  </si>
  <si>
    <t>41.00.2</t>
  </si>
  <si>
    <t>41.00.20.132</t>
  </si>
  <si>
    <t>Услуги холодного водоснабжения и водоотведения в 2016 году</t>
  </si>
  <si>
    <t>В соответствии с государственными стандартами и нормативами.</t>
  </si>
  <si>
    <t>182.0106.3940019.242.221</t>
  </si>
  <si>
    <t>64.20.11</t>
  </si>
  <si>
    <t>64.20.15.110</t>
  </si>
  <si>
    <t>Услуги местной, внутризоновой и междугородной телефонной связи в 2016 году</t>
  </si>
  <si>
    <t xml:space="preserve">В соответствии с «Правилами оказания услуг связи», национальными стандартами </t>
  </si>
  <si>
    <t>72.40</t>
  </si>
  <si>
    <t>72.40.13.190</t>
  </si>
  <si>
    <t xml:space="preserve">Оказание услуг по сопровождению СПС «Консультант Плюс» 
</t>
  </si>
  <si>
    <t xml:space="preserve">В соответствии с 
«ТЕХНИЧЕСКИМ 
ЗАДАНИЕМ»
</t>
  </si>
  <si>
    <t>45,5 / 0,0</t>
  </si>
  <si>
    <t>182.0106.3940019.244.222</t>
  </si>
  <si>
    <t>75.14</t>
  </si>
  <si>
    <t>75.14.12.990</t>
  </si>
  <si>
    <t>Оказание услуг, обеспечивающих деятельность УФНС России по Кировской области в части автотранспортного обслуживания, в 2016 году</t>
  </si>
  <si>
    <t xml:space="preserve">Обеспечение обслуживания Заказчика его транспортом в соответствии с «ТЕХЗАДАНИЕМ» (для СМП и СОНО) </t>
  </si>
  <si>
    <t>410 / 0,0</t>
  </si>
  <si>
    <r>
      <t>Электронный аукцион</t>
    </r>
    <r>
      <rPr>
        <i/>
        <sz val="7"/>
        <rFont val="Times New Roman"/>
        <family val="1"/>
        <charset val="204"/>
      </rPr>
      <t xml:space="preserve"> </t>
    </r>
  </si>
  <si>
    <t xml:space="preserve">75.14.12.150 </t>
  </si>
  <si>
    <t>Оказание услуг по эксплуатации зданий, занимаемых терр.органами ФНС России по Кировской области по адресу: г. Киров, ул. Воровского, д. 37, в 2016 году.</t>
  </si>
  <si>
    <t>809,16 / 0,0</t>
  </si>
  <si>
    <t>ИТОГО (тыс. руб.):</t>
  </si>
  <si>
    <t>Х</t>
  </si>
  <si>
    <t>Закупки у единственного поставщика (исполнителя, подрядчика), которые планируется осуществить в соответствии с п.4 ч.1 ст.93 Федерального закона № 44-ФЗ</t>
  </si>
  <si>
    <t>Единствен-ный поставщик (исполнитель, подрядчик)</t>
  </si>
  <si>
    <t>182.0106.3940019.244.221</t>
  </si>
  <si>
    <t>Закупки у единственного поставщика (исполнителя, подрядчика), которые планируется осуществить в соответствии с п.5 ч.1 ст.93 Федерального закона № 44-ФЗ</t>
  </si>
  <si>
    <t>В текущем году закупок не предусмотрено</t>
  </si>
  <si>
    <t xml:space="preserve">Закупки у субъектов малого предпринимательства, социально ориентированных некоммерческих организаций
</t>
  </si>
  <si>
    <t>Электронный аукцион, запрос котировок</t>
  </si>
  <si>
    <t xml:space="preserve">Закупки, осуществляемые путем проведения запроса котировок
</t>
  </si>
  <si>
    <t>В С Е Г О планируемых в текущем (2015) году закупок (тыс. руб.):</t>
  </si>
  <si>
    <t>Запрос котировок, электронный аукцион, закупки, осуществляемые у единственного поставщика (исполнителя, подорядчика)</t>
  </si>
  <si>
    <t>74,58 / 0,0</t>
  </si>
  <si>
    <t>Исполнитель Зорина О.Р. (8332) 37-81-97</t>
  </si>
  <si>
    <r>
      <rPr>
        <u/>
        <sz val="10"/>
        <rFont val="Times New Roman"/>
        <family val="1"/>
        <charset val="204"/>
      </rPr>
      <t xml:space="preserve">Анисимов Александр Тимофеевич – заместитель руководителя УФНС России по Кировской области 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                                                 </t>
    </r>
    <r>
      <rPr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>"02"октября 2015 г.</t>
    </r>
    <r>
      <rPr>
        <sz val="10"/>
        <rFont val="Times New Roman"/>
        <family val="1"/>
        <charset val="204"/>
      </rPr>
      <t xml:space="preserve">
                       </t>
    </r>
    <r>
      <rPr>
        <i/>
        <sz val="8"/>
        <rFont val="Times New Roman"/>
        <family val="1"/>
        <charset val="204"/>
      </rPr>
      <t xml:space="preserve"> (Ф.И.О., должность руководителя (уполномоченного должностного лица) заказчика)                                       (подпись)                     (дата утверждения)</t>
    </r>
    <r>
      <rPr>
        <sz val="10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МП
СОГЛАСОВАНО:                                                                                                                                                                                                                                                                                                                                                     
Начальник хозяйственного отдела </t>
    </r>
    <r>
      <rPr>
        <u/>
        <sz val="10"/>
        <rFont val="Times New Roman"/>
        <family val="1"/>
        <charset val="204"/>
      </rPr>
      <t xml:space="preserve">                                             </t>
    </r>
    <r>
      <rPr>
        <sz val="10"/>
        <rFont val="Times New Roman"/>
        <family val="1"/>
        <charset val="204"/>
      </rPr>
      <t xml:space="preserve">  Е. Н. Чугунов                                                                                                                                                                                      
                                                                      </t>
    </r>
    <r>
      <rPr>
        <i/>
        <sz val="10"/>
        <rFont val="Times New Roman"/>
        <family val="1"/>
        <charset val="204"/>
      </rPr>
      <t>(подпись)</t>
    </r>
    <r>
      <rPr>
        <sz val="10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финансового отдела </t>
    </r>
    <r>
      <rPr>
        <u/>
        <sz val="10"/>
        <rFont val="Times New Roman"/>
        <family val="1"/>
        <charset val="204"/>
      </rPr>
      <t xml:space="preserve">                                           </t>
    </r>
    <r>
      <rPr>
        <sz val="10"/>
        <rFont val="Times New Roman"/>
        <family val="1"/>
        <charset val="204"/>
      </rPr>
      <t xml:space="preserve"> Г. В. Крутихина                                                                                                                                                        
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(подпись)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Исполнитель Зорина О.Р. (8332) 37-81-97
</t>
    </r>
  </si>
  <si>
    <t>п.п. 1 п.15 примечаний к форме планов-графиков</t>
  </si>
  <si>
    <t>19,53 / 0,0</t>
  </si>
  <si>
    <t>131,73/0,0</t>
  </si>
  <si>
    <t>40,39/ 0,0</t>
  </si>
  <si>
    <t>п.п.1,2 п.15 примечаний к форме планов-графиков</t>
  </si>
  <si>
    <t>24,86/ 0,0</t>
  </si>
  <si>
    <t>44,90 / 0,0</t>
  </si>
  <si>
    <t>17,33 / 0,0</t>
  </si>
  <si>
    <t>32,01/0,0</t>
  </si>
  <si>
    <t xml:space="preserve">Поставка офисной мебели </t>
  </si>
  <si>
    <t>26 934,08/ 26 934,08</t>
  </si>
  <si>
    <t>36.12.12.115</t>
  </si>
  <si>
    <t>*Примечание:</t>
  </si>
  <si>
    <t>– государственный контракт по результатам электронного аукциона заключён и расторгнут по соглпшению сторон;</t>
  </si>
  <si>
    <t>– проведение торгов и заключение контрактов планируется в 2015 году;</t>
  </si>
  <si>
    <t>– государственные контракты заключаются для обеспечения нужд УФНС России по Кировской области в 2016 году (оплата будет производится в 2016 году за счёт соответствующих ЛБО).</t>
  </si>
  <si>
    <t>– государственные контракты по результатам проведённых торгов заключены;</t>
  </si>
  <si>
    <t xml:space="preserve">В соответствии с «ТЕХНИЧЕСКИМ 
ЗАДАНИЕМ», </t>
  </si>
  <si>
    <t xml:space="preserve">В соответствии с «ТЕХНИЧЕСКИМ 
ЗАДАНИЕМ»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</si>
</sst>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top" wrapText="1"/>
    </xf>
    <xf numFmtId="4" fontId="9" fillId="2" borderId="7" xfId="0" applyNumberFormat="1" applyFont="1" applyFill="1" applyBorder="1" applyAlignment="1">
      <alignment horizontal="center" vertical="top" wrapText="1"/>
    </xf>
    <xf numFmtId="4" fontId="10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" fontId="9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left" vertical="center" wrapText="1" indent="1"/>
    </xf>
    <xf numFmtId="0" fontId="13" fillId="2" borderId="0" xfId="0" applyFont="1" applyFill="1" applyBorder="1" applyAlignment="1">
      <alignment horizontal="left" vertical="center" wrapText="1" inden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 indent="1"/>
    </xf>
    <xf numFmtId="4" fontId="10" fillId="2" borderId="0" xfId="0" applyNumberFormat="1" applyFont="1" applyFill="1" applyAlignment="1">
      <alignment horizontal="left" vertical="center" wrapText="1" indent="1"/>
    </xf>
    <xf numFmtId="49" fontId="10" fillId="2" borderId="0" xfId="0" applyNumberFormat="1" applyFont="1" applyFill="1" applyAlignment="1">
      <alignment horizontal="left" vertical="center" wrapText="1" inden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top" wrapText="1"/>
    </xf>
    <xf numFmtId="4" fontId="5" fillId="3" borderId="16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center"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" fontId="5" fillId="3" borderId="7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4" fontId="5" fillId="3" borderId="15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4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" fontId="5" fillId="3" borderId="18" xfId="0" applyNumberFormat="1" applyFont="1" applyFill="1" applyBorder="1" applyAlignment="1">
      <alignment horizontal="center" vertical="top" wrapText="1"/>
    </xf>
    <xf numFmtId="49" fontId="5" fillId="3" borderId="18" xfId="0" applyNumberFormat="1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vertical="top" wrapText="1"/>
    </xf>
    <xf numFmtId="0" fontId="6" fillId="5" borderId="7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4" fontId="5" fillId="5" borderId="18" xfId="0" applyNumberFormat="1" applyFont="1" applyFill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4" fontId="5" fillId="5" borderId="7" xfId="0" applyNumberFormat="1" applyFont="1" applyFill="1" applyBorder="1" applyAlignment="1">
      <alignment horizontal="center" vertical="top" wrapText="1"/>
    </xf>
    <xf numFmtId="49" fontId="5" fillId="5" borderId="7" xfId="0" applyNumberFormat="1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4" fontId="5" fillId="5" borderId="16" xfId="0" applyNumberFormat="1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4" fontId="5" fillId="6" borderId="7" xfId="0" applyNumberFormat="1" applyFont="1" applyFill="1" applyBorder="1" applyAlignment="1">
      <alignment horizontal="center" vertical="top" wrapText="1"/>
    </xf>
    <xf numFmtId="49" fontId="5" fillId="6" borderId="7" xfId="0" applyNumberFormat="1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3" fontId="5" fillId="6" borderId="7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A69" workbookViewId="0">
      <selection activeCell="F36" sqref="F36"/>
    </sheetView>
  </sheetViews>
  <sheetFormatPr defaultRowHeight="15" x14ac:dyDescent="0.25"/>
  <cols>
    <col min="1" max="1" width="7.85546875" style="3" customWidth="1"/>
    <col min="2" max="2" width="6.7109375" style="3" customWidth="1"/>
    <col min="3" max="3" width="12.7109375" style="3" customWidth="1"/>
    <col min="4" max="4" width="5.85546875" style="3" customWidth="1"/>
    <col min="5" max="5" width="20.7109375" style="3" customWidth="1"/>
    <col min="6" max="6" width="17.5703125" style="3" customWidth="1"/>
    <col min="7" max="7" width="5.5703125" style="3" customWidth="1"/>
    <col min="8" max="8" width="7" style="3" customWidth="1"/>
    <col min="9" max="9" width="9.5703125" style="19" customWidth="1"/>
    <col min="10" max="10" width="9.5703125" style="3" customWidth="1"/>
    <col min="11" max="11" width="9" style="20" customWidth="1"/>
    <col min="12" max="12" width="8.5703125" style="20" customWidth="1"/>
    <col min="13" max="13" width="11.28515625" style="3" customWidth="1"/>
    <col min="14" max="14" width="11.7109375" style="114" customWidth="1"/>
  </cols>
  <sheetData>
    <row r="1" spans="1:14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.7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4.5" customHeight="1" thickBot="1" x14ac:dyDescent="0.3">
      <c r="A3" s="21"/>
      <c r="B3" s="21"/>
      <c r="C3" s="21"/>
      <c r="D3" s="21"/>
      <c r="E3" s="1"/>
      <c r="F3" s="1"/>
      <c r="G3" s="21"/>
      <c r="H3" s="21"/>
      <c r="I3" s="2"/>
      <c r="J3" s="21"/>
      <c r="K3" s="21"/>
      <c r="L3" s="21"/>
      <c r="M3" s="21"/>
      <c r="N3" s="113"/>
    </row>
    <row r="4" spans="1:14" x14ac:dyDescent="0.25">
      <c r="A4" s="30" t="s">
        <v>2</v>
      </c>
      <c r="B4" s="31"/>
      <c r="C4" s="31"/>
      <c r="D4" s="31"/>
      <c r="E4" s="31"/>
      <c r="F4" s="32" t="s">
        <v>3</v>
      </c>
      <c r="G4" s="33"/>
      <c r="H4" s="33"/>
      <c r="I4" s="33"/>
      <c r="J4" s="33"/>
      <c r="K4" s="33"/>
      <c r="L4" s="34"/>
    </row>
    <row r="5" spans="1:14" x14ac:dyDescent="0.25">
      <c r="A5" s="35" t="s">
        <v>4</v>
      </c>
      <c r="B5" s="36"/>
      <c r="C5" s="36"/>
      <c r="D5" s="36"/>
      <c r="E5" s="36"/>
      <c r="F5" s="37" t="s">
        <v>5</v>
      </c>
      <c r="G5" s="38"/>
      <c r="H5" s="38"/>
      <c r="I5" s="38"/>
      <c r="J5" s="38"/>
      <c r="K5" s="38"/>
      <c r="L5" s="39"/>
    </row>
    <row r="6" spans="1:14" x14ac:dyDescent="0.25">
      <c r="A6" s="35" t="s">
        <v>6</v>
      </c>
      <c r="B6" s="36"/>
      <c r="C6" s="36"/>
      <c r="D6" s="36"/>
      <c r="E6" s="36"/>
      <c r="F6" s="36">
        <v>4347013155</v>
      </c>
      <c r="G6" s="36"/>
      <c r="H6" s="36"/>
      <c r="I6" s="36"/>
      <c r="J6" s="36"/>
      <c r="K6" s="36"/>
      <c r="L6" s="40"/>
    </row>
    <row r="7" spans="1:14" x14ac:dyDescent="0.25">
      <c r="A7" s="35" t="s">
        <v>7</v>
      </c>
      <c r="B7" s="36"/>
      <c r="C7" s="36"/>
      <c r="D7" s="36"/>
      <c r="E7" s="36"/>
      <c r="F7" s="36">
        <v>434501001</v>
      </c>
      <c r="G7" s="36"/>
      <c r="H7" s="36"/>
      <c r="I7" s="36"/>
      <c r="J7" s="36"/>
      <c r="K7" s="36"/>
      <c r="L7" s="40"/>
    </row>
    <row r="8" spans="1:14" ht="15.75" thickBot="1" x14ac:dyDescent="0.3">
      <c r="A8" s="41" t="s">
        <v>8</v>
      </c>
      <c r="B8" s="42"/>
      <c r="C8" s="42"/>
      <c r="D8" s="42"/>
      <c r="E8" s="42"/>
      <c r="F8" s="42">
        <v>33701000000</v>
      </c>
      <c r="G8" s="42"/>
      <c r="H8" s="42"/>
      <c r="I8" s="42"/>
      <c r="J8" s="42"/>
      <c r="K8" s="42"/>
      <c r="L8" s="43"/>
    </row>
    <row r="9" spans="1:14" ht="5.2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25">
      <c r="A10" s="44" t="s">
        <v>9</v>
      </c>
      <c r="B10" s="44" t="s">
        <v>10</v>
      </c>
      <c r="C10" s="44" t="s">
        <v>11</v>
      </c>
      <c r="D10" s="49" t="s">
        <v>12</v>
      </c>
      <c r="E10" s="49"/>
      <c r="F10" s="49"/>
      <c r="G10" s="49"/>
      <c r="H10" s="49"/>
      <c r="I10" s="49"/>
      <c r="J10" s="49"/>
      <c r="K10" s="49"/>
      <c r="L10" s="49"/>
      <c r="M10" s="44" t="s">
        <v>13</v>
      </c>
      <c r="N10" s="44" t="s">
        <v>14</v>
      </c>
    </row>
    <row r="11" spans="1:14" ht="36.75" customHeight="1" x14ac:dyDescent="0.25">
      <c r="A11" s="44"/>
      <c r="B11" s="44"/>
      <c r="C11" s="44"/>
      <c r="D11" s="44" t="s">
        <v>15</v>
      </c>
      <c r="E11" s="44" t="s">
        <v>16</v>
      </c>
      <c r="F11" s="44" t="s">
        <v>17</v>
      </c>
      <c r="G11" s="44" t="s">
        <v>18</v>
      </c>
      <c r="H11" s="44" t="s">
        <v>19</v>
      </c>
      <c r="I11" s="46" t="s">
        <v>20</v>
      </c>
      <c r="J11" s="44" t="s">
        <v>21</v>
      </c>
      <c r="K11" s="47" t="s">
        <v>22</v>
      </c>
      <c r="L11" s="47"/>
      <c r="M11" s="44"/>
      <c r="N11" s="44"/>
    </row>
    <row r="12" spans="1:14" ht="67.5" x14ac:dyDescent="0.25">
      <c r="A12" s="44"/>
      <c r="B12" s="44"/>
      <c r="C12" s="44"/>
      <c r="D12" s="44"/>
      <c r="E12" s="44"/>
      <c r="F12" s="44"/>
      <c r="G12" s="44"/>
      <c r="H12" s="44"/>
      <c r="I12" s="46"/>
      <c r="J12" s="44"/>
      <c r="K12" s="22" t="s">
        <v>23</v>
      </c>
      <c r="L12" s="22" t="s">
        <v>24</v>
      </c>
      <c r="M12" s="44"/>
      <c r="N12" s="44"/>
    </row>
    <row r="13" spans="1:14" x14ac:dyDescent="0.25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5">
        <v>9</v>
      </c>
      <c r="J13" s="26">
        <v>10</v>
      </c>
      <c r="K13" s="6">
        <v>11</v>
      </c>
      <c r="L13" s="6">
        <v>12</v>
      </c>
      <c r="M13" s="26">
        <v>13</v>
      </c>
      <c r="N13" s="28">
        <v>14</v>
      </c>
    </row>
    <row r="14" spans="1:14" ht="54" customHeight="1" x14ac:dyDescent="0.25">
      <c r="A14" s="73" t="s">
        <v>28</v>
      </c>
      <c r="B14" s="74" t="s">
        <v>29</v>
      </c>
      <c r="C14" s="75"/>
      <c r="D14" s="76">
        <v>2</v>
      </c>
      <c r="E14" s="77" t="s">
        <v>30</v>
      </c>
      <c r="F14" s="78" t="s">
        <v>31</v>
      </c>
      <c r="G14" s="74" t="s">
        <v>32</v>
      </c>
      <c r="H14" s="75"/>
      <c r="I14" s="79">
        <v>210</v>
      </c>
      <c r="J14" s="73" t="s">
        <v>33</v>
      </c>
      <c r="K14" s="80" t="s">
        <v>34</v>
      </c>
      <c r="L14" s="80" t="s">
        <v>35</v>
      </c>
      <c r="M14" s="73" t="s">
        <v>36</v>
      </c>
      <c r="N14" s="115"/>
    </row>
    <row r="15" spans="1:14" x14ac:dyDescent="0.25">
      <c r="A15" s="73"/>
      <c r="B15" s="74"/>
      <c r="C15" s="81" t="s">
        <v>37</v>
      </c>
      <c r="D15" s="76"/>
      <c r="E15" s="82" t="s">
        <v>38</v>
      </c>
      <c r="F15" s="78"/>
      <c r="G15" s="74"/>
      <c r="H15" s="81">
        <v>2</v>
      </c>
      <c r="I15" s="79"/>
      <c r="J15" s="73"/>
      <c r="K15" s="80"/>
      <c r="L15" s="80"/>
      <c r="M15" s="73"/>
      <c r="N15" s="115"/>
    </row>
    <row r="16" spans="1:14" x14ac:dyDescent="0.25">
      <c r="A16" s="73"/>
      <c r="B16" s="74"/>
      <c r="C16" s="83" t="s">
        <v>39</v>
      </c>
      <c r="D16" s="76"/>
      <c r="E16" s="84" t="s">
        <v>40</v>
      </c>
      <c r="F16" s="78"/>
      <c r="G16" s="74"/>
      <c r="H16" s="83">
        <v>2</v>
      </c>
      <c r="I16" s="79"/>
      <c r="J16" s="73"/>
      <c r="K16" s="80"/>
      <c r="L16" s="80"/>
      <c r="M16" s="73"/>
      <c r="N16" s="115"/>
    </row>
    <row r="17" spans="1:14" ht="48" x14ac:dyDescent="0.25">
      <c r="A17" s="85" t="s">
        <v>42</v>
      </c>
      <c r="B17" s="86" t="s">
        <v>43</v>
      </c>
      <c r="C17" s="85" t="s">
        <v>44</v>
      </c>
      <c r="D17" s="85">
        <v>4</v>
      </c>
      <c r="E17" s="86" t="s">
        <v>45</v>
      </c>
      <c r="F17" s="85" t="s">
        <v>46</v>
      </c>
      <c r="G17" s="85" t="s">
        <v>47</v>
      </c>
      <c r="H17" s="85">
        <v>1030</v>
      </c>
      <c r="I17" s="87">
        <v>220</v>
      </c>
      <c r="J17" s="85" t="s">
        <v>48</v>
      </c>
      <c r="K17" s="86" t="s">
        <v>34</v>
      </c>
      <c r="L17" s="86" t="s">
        <v>49</v>
      </c>
      <c r="M17" s="85" t="s">
        <v>36</v>
      </c>
      <c r="N17" s="116"/>
    </row>
    <row r="18" spans="1:14" ht="48" x14ac:dyDescent="0.25">
      <c r="A18" s="85" t="s">
        <v>50</v>
      </c>
      <c r="B18" s="85" t="s">
        <v>51</v>
      </c>
      <c r="C18" s="85" t="s">
        <v>52</v>
      </c>
      <c r="D18" s="85">
        <v>5</v>
      </c>
      <c r="E18" s="86" t="s">
        <v>53</v>
      </c>
      <c r="F18" s="85" t="s">
        <v>46</v>
      </c>
      <c r="G18" s="85" t="s">
        <v>32</v>
      </c>
      <c r="H18" s="85">
        <v>24</v>
      </c>
      <c r="I18" s="87">
        <v>510</v>
      </c>
      <c r="J18" s="85" t="s">
        <v>54</v>
      </c>
      <c r="K18" s="86" t="s">
        <v>34</v>
      </c>
      <c r="L18" s="86" t="s">
        <v>35</v>
      </c>
      <c r="M18" s="85" t="s">
        <v>36</v>
      </c>
      <c r="N18" s="116"/>
    </row>
    <row r="19" spans="1:14" ht="48" x14ac:dyDescent="0.25">
      <c r="A19" s="85" t="s">
        <v>55</v>
      </c>
      <c r="B19" s="85" t="s">
        <v>56</v>
      </c>
      <c r="C19" s="85" t="s">
        <v>57</v>
      </c>
      <c r="D19" s="88">
        <v>6</v>
      </c>
      <c r="E19" s="75" t="s">
        <v>58</v>
      </c>
      <c r="F19" s="75" t="s">
        <v>59</v>
      </c>
      <c r="G19" s="75" t="s">
        <v>60</v>
      </c>
      <c r="H19" s="75">
        <v>19</v>
      </c>
      <c r="I19" s="89">
        <v>170</v>
      </c>
      <c r="J19" s="75" t="s">
        <v>61</v>
      </c>
      <c r="K19" s="86" t="s">
        <v>34</v>
      </c>
      <c r="L19" s="86" t="s">
        <v>35</v>
      </c>
      <c r="M19" s="85" t="s">
        <v>36</v>
      </c>
      <c r="N19" s="116"/>
    </row>
    <row r="20" spans="1:14" ht="48" x14ac:dyDescent="0.25">
      <c r="A20" s="85" t="s">
        <v>55</v>
      </c>
      <c r="B20" s="85" t="s">
        <v>62</v>
      </c>
      <c r="C20" s="85" t="s">
        <v>63</v>
      </c>
      <c r="D20" s="85">
        <v>7</v>
      </c>
      <c r="E20" s="85" t="s">
        <v>64</v>
      </c>
      <c r="F20" s="85" t="s">
        <v>59</v>
      </c>
      <c r="G20" s="85" t="s">
        <v>32</v>
      </c>
      <c r="H20" s="85">
        <v>20000</v>
      </c>
      <c r="I20" s="87">
        <v>25</v>
      </c>
      <c r="J20" s="85" t="s">
        <v>26</v>
      </c>
      <c r="K20" s="86" t="s">
        <v>34</v>
      </c>
      <c r="L20" s="86" t="s">
        <v>35</v>
      </c>
      <c r="M20" s="85" t="s">
        <v>65</v>
      </c>
      <c r="N20" s="116"/>
    </row>
    <row r="21" spans="1:14" ht="48" x14ac:dyDescent="0.25">
      <c r="A21" s="90" t="s">
        <v>66</v>
      </c>
      <c r="B21" s="90" t="s">
        <v>67</v>
      </c>
      <c r="C21" s="90" t="s">
        <v>68</v>
      </c>
      <c r="D21" s="90">
        <v>8</v>
      </c>
      <c r="E21" s="90" t="s">
        <v>69</v>
      </c>
      <c r="F21" s="90" t="s">
        <v>70</v>
      </c>
      <c r="G21" s="90" t="s">
        <v>32</v>
      </c>
      <c r="H21" s="90">
        <v>20</v>
      </c>
      <c r="I21" s="91">
        <v>550</v>
      </c>
      <c r="J21" s="90" t="s">
        <v>71</v>
      </c>
      <c r="K21" s="92" t="s">
        <v>34</v>
      </c>
      <c r="L21" s="92" t="s">
        <v>49</v>
      </c>
      <c r="M21" s="90" t="s">
        <v>36</v>
      </c>
      <c r="N21" s="117"/>
    </row>
    <row r="22" spans="1:14" ht="48" x14ac:dyDescent="0.25">
      <c r="A22" s="85" t="s">
        <v>72</v>
      </c>
      <c r="B22" s="85" t="s">
        <v>73</v>
      </c>
      <c r="C22" s="85" t="s">
        <v>74</v>
      </c>
      <c r="D22" s="85">
        <v>9</v>
      </c>
      <c r="E22" s="85" t="s">
        <v>75</v>
      </c>
      <c r="F22" s="85" t="s">
        <v>59</v>
      </c>
      <c r="G22" s="85" t="s">
        <v>25</v>
      </c>
      <c r="H22" s="85">
        <v>1</v>
      </c>
      <c r="I22" s="87">
        <v>1500</v>
      </c>
      <c r="J22" s="85" t="s">
        <v>76</v>
      </c>
      <c r="K22" s="86" t="s">
        <v>34</v>
      </c>
      <c r="L22" s="86" t="s">
        <v>27</v>
      </c>
      <c r="M22" s="85" t="s">
        <v>36</v>
      </c>
      <c r="N22" s="118"/>
    </row>
    <row r="23" spans="1:14" ht="36" x14ac:dyDescent="0.25">
      <c r="A23" s="85" t="s">
        <v>72</v>
      </c>
      <c r="B23" s="85" t="s">
        <v>73</v>
      </c>
      <c r="C23" s="85" t="s">
        <v>77</v>
      </c>
      <c r="D23" s="85">
        <v>10</v>
      </c>
      <c r="E23" s="85" t="s">
        <v>78</v>
      </c>
      <c r="F23" s="85" t="s">
        <v>79</v>
      </c>
      <c r="G23" s="85" t="s">
        <v>25</v>
      </c>
      <c r="H23" s="85">
        <v>1</v>
      </c>
      <c r="I23" s="87">
        <v>290</v>
      </c>
      <c r="J23" s="85" t="s">
        <v>80</v>
      </c>
      <c r="K23" s="86" t="s">
        <v>49</v>
      </c>
      <c r="L23" s="86" t="s">
        <v>27</v>
      </c>
      <c r="M23" s="85" t="s">
        <v>81</v>
      </c>
      <c r="N23" s="116"/>
    </row>
    <row r="24" spans="1:14" ht="45" x14ac:dyDescent="0.25">
      <c r="A24" s="85" t="s">
        <v>66</v>
      </c>
      <c r="B24" s="85" t="s">
        <v>67</v>
      </c>
      <c r="C24" s="85" t="s">
        <v>68</v>
      </c>
      <c r="D24" s="85">
        <v>11</v>
      </c>
      <c r="E24" s="85" t="s">
        <v>82</v>
      </c>
      <c r="F24" s="85" t="s">
        <v>83</v>
      </c>
      <c r="G24" s="85" t="s">
        <v>32</v>
      </c>
      <c r="H24" s="85">
        <v>20</v>
      </c>
      <c r="I24" s="87">
        <v>631.95000000000005</v>
      </c>
      <c r="J24" s="85" t="s">
        <v>84</v>
      </c>
      <c r="K24" s="86" t="s">
        <v>85</v>
      </c>
      <c r="L24" s="86" t="s">
        <v>86</v>
      </c>
      <c r="M24" s="85" t="s">
        <v>36</v>
      </c>
      <c r="N24" s="116" t="s">
        <v>87</v>
      </c>
    </row>
    <row r="25" spans="1:14" ht="45" x14ac:dyDescent="0.25">
      <c r="A25" s="85" t="s">
        <v>55</v>
      </c>
      <c r="B25" s="86" t="s">
        <v>43</v>
      </c>
      <c r="C25" s="85" t="s">
        <v>88</v>
      </c>
      <c r="D25" s="85">
        <v>12</v>
      </c>
      <c r="E25" s="83" t="s">
        <v>45</v>
      </c>
      <c r="F25" s="85" t="s">
        <v>79</v>
      </c>
      <c r="G25" s="83" t="s">
        <v>47</v>
      </c>
      <c r="H25" s="83">
        <v>2000</v>
      </c>
      <c r="I25" s="93">
        <v>191.22855999999999</v>
      </c>
      <c r="J25" s="83" t="s">
        <v>89</v>
      </c>
      <c r="K25" s="94" t="s">
        <v>90</v>
      </c>
      <c r="L25" s="94" t="s">
        <v>91</v>
      </c>
      <c r="M25" s="85" t="s">
        <v>81</v>
      </c>
      <c r="N25" s="116" t="s">
        <v>92</v>
      </c>
    </row>
    <row r="26" spans="1:14" ht="45" x14ac:dyDescent="0.25">
      <c r="A26" s="83" t="s">
        <v>94</v>
      </c>
      <c r="B26" s="86" t="s">
        <v>95</v>
      </c>
      <c r="C26" s="85" t="s">
        <v>96</v>
      </c>
      <c r="D26" s="83">
        <v>15</v>
      </c>
      <c r="E26" s="83" t="s">
        <v>97</v>
      </c>
      <c r="F26" s="83" t="s">
        <v>219</v>
      </c>
      <c r="G26" s="83" t="s">
        <v>32</v>
      </c>
      <c r="H26" s="83">
        <v>1</v>
      </c>
      <c r="I26" s="93">
        <v>174</v>
      </c>
      <c r="J26" s="83" t="s">
        <v>98</v>
      </c>
      <c r="K26" s="94" t="s">
        <v>90</v>
      </c>
      <c r="L26" s="94" t="s">
        <v>91</v>
      </c>
      <c r="M26" s="85" t="s">
        <v>81</v>
      </c>
      <c r="N26" s="116" t="s">
        <v>87</v>
      </c>
    </row>
    <row r="27" spans="1:14" ht="45" x14ac:dyDescent="0.25">
      <c r="A27" s="95" t="s">
        <v>55</v>
      </c>
      <c r="B27" s="96" t="s">
        <v>99</v>
      </c>
      <c r="C27" s="97" t="s">
        <v>100</v>
      </c>
      <c r="D27" s="98">
        <v>16</v>
      </c>
      <c r="E27" s="95" t="s">
        <v>101</v>
      </c>
      <c r="F27" s="95" t="s">
        <v>102</v>
      </c>
      <c r="G27" s="95" t="s">
        <v>25</v>
      </c>
      <c r="H27" s="95">
        <v>1</v>
      </c>
      <c r="I27" s="99">
        <v>248.64</v>
      </c>
      <c r="J27" s="95" t="s">
        <v>207</v>
      </c>
      <c r="K27" s="100" t="s">
        <v>112</v>
      </c>
      <c r="L27" s="100" t="s">
        <v>27</v>
      </c>
      <c r="M27" s="101" t="s">
        <v>81</v>
      </c>
      <c r="N27" s="119" t="s">
        <v>206</v>
      </c>
    </row>
    <row r="28" spans="1:14" ht="60" x14ac:dyDescent="0.25">
      <c r="A28" s="101" t="s">
        <v>106</v>
      </c>
      <c r="B28" s="101" t="s">
        <v>107</v>
      </c>
      <c r="C28" s="101" t="s">
        <v>108</v>
      </c>
      <c r="D28" s="101">
        <v>18</v>
      </c>
      <c r="E28" s="101" t="s">
        <v>109</v>
      </c>
      <c r="F28" s="101" t="s">
        <v>110</v>
      </c>
      <c r="G28" s="101" t="s">
        <v>25</v>
      </c>
      <c r="H28" s="101">
        <v>1</v>
      </c>
      <c r="I28" s="102">
        <v>65</v>
      </c>
      <c r="J28" s="101" t="s">
        <v>41</v>
      </c>
      <c r="K28" s="103" t="s">
        <v>111</v>
      </c>
      <c r="L28" s="103" t="s">
        <v>112</v>
      </c>
      <c r="M28" s="101" t="s">
        <v>65</v>
      </c>
      <c r="N28" s="97"/>
    </row>
    <row r="29" spans="1:14" ht="45" x14ac:dyDescent="0.25">
      <c r="A29" s="101" t="s">
        <v>66</v>
      </c>
      <c r="B29" s="101" t="s">
        <v>67</v>
      </c>
      <c r="C29" s="101" t="s">
        <v>68</v>
      </c>
      <c r="D29" s="101">
        <v>19</v>
      </c>
      <c r="E29" s="95" t="s">
        <v>113</v>
      </c>
      <c r="F29" s="101" t="s">
        <v>105</v>
      </c>
      <c r="G29" s="95" t="s">
        <v>25</v>
      </c>
      <c r="H29" s="95">
        <v>1</v>
      </c>
      <c r="I29" s="102">
        <v>745.8</v>
      </c>
      <c r="J29" s="101" t="s">
        <v>199</v>
      </c>
      <c r="K29" s="103" t="s">
        <v>91</v>
      </c>
      <c r="L29" s="103" t="s">
        <v>112</v>
      </c>
      <c r="M29" s="101" t="s">
        <v>81</v>
      </c>
      <c r="N29" s="97" t="s">
        <v>114</v>
      </c>
    </row>
    <row r="30" spans="1:14" ht="45" x14ac:dyDescent="0.25">
      <c r="A30" s="101" t="s">
        <v>72</v>
      </c>
      <c r="B30" s="101" t="s">
        <v>73</v>
      </c>
      <c r="C30" s="101" t="s">
        <v>77</v>
      </c>
      <c r="D30" s="101">
        <v>21</v>
      </c>
      <c r="E30" s="101" t="s">
        <v>78</v>
      </c>
      <c r="F30" s="101" t="s">
        <v>79</v>
      </c>
      <c r="G30" s="101" t="s">
        <v>25</v>
      </c>
      <c r="H30" s="101">
        <v>1</v>
      </c>
      <c r="I30" s="102">
        <v>195.33</v>
      </c>
      <c r="J30" s="101" t="s">
        <v>203</v>
      </c>
      <c r="K30" s="103" t="s">
        <v>112</v>
      </c>
      <c r="L30" s="103" t="s">
        <v>27</v>
      </c>
      <c r="M30" s="101" t="s">
        <v>81</v>
      </c>
      <c r="N30" s="97" t="s">
        <v>202</v>
      </c>
    </row>
    <row r="31" spans="1:14" ht="60" x14ac:dyDescent="0.25">
      <c r="A31" s="101" t="s">
        <v>115</v>
      </c>
      <c r="B31" s="101" t="s">
        <v>116</v>
      </c>
      <c r="C31" s="101" t="s">
        <v>117</v>
      </c>
      <c r="D31" s="101">
        <v>22</v>
      </c>
      <c r="E31" s="95" t="s">
        <v>118</v>
      </c>
      <c r="F31" s="101" t="s">
        <v>119</v>
      </c>
      <c r="G31" s="101" t="s">
        <v>25</v>
      </c>
      <c r="H31" s="101">
        <v>1</v>
      </c>
      <c r="I31" s="102">
        <v>658.65</v>
      </c>
      <c r="J31" s="101" t="s">
        <v>204</v>
      </c>
      <c r="K31" s="103" t="s">
        <v>112</v>
      </c>
      <c r="L31" s="103" t="s">
        <v>27</v>
      </c>
      <c r="M31" s="101" t="s">
        <v>81</v>
      </c>
      <c r="N31" s="97" t="s">
        <v>202</v>
      </c>
    </row>
    <row r="32" spans="1:14" ht="45" x14ac:dyDescent="0.25">
      <c r="A32" s="101" t="s">
        <v>66</v>
      </c>
      <c r="B32" s="101" t="s">
        <v>67</v>
      </c>
      <c r="C32" s="101" t="s">
        <v>68</v>
      </c>
      <c r="D32" s="101">
        <v>23</v>
      </c>
      <c r="E32" s="95" t="s">
        <v>113</v>
      </c>
      <c r="F32" s="101" t="s">
        <v>105</v>
      </c>
      <c r="G32" s="95" t="s">
        <v>25</v>
      </c>
      <c r="H32" s="95">
        <v>1</v>
      </c>
      <c r="I32" s="102">
        <v>449</v>
      </c>
      <c r="J32" s="101" t="s">
        <v>208</v>
      </c>
      <c r="K32" s="103" t="s">
        <v>103</v>
      </c>
      <c r="L32" s="103" t="s">
        <v>112</v>
      </c>
      <c r="M32" s="101" t="s">
        <v>81</v>
      </c>
      <c r="N32" s="97" t="s">
        <v>114</v>
      </c>
    </row>
    <row r="33" spans="1:14" ht="45" x14ac:dyDescent="0.25">
      <c r="A33" s="108" t="s">
        <v>106</v>
      </c>
      <c r="B33" s="108" t="s">
        <v>120</v>
      </c>
      <c r="C33" s="108" t="s">
        <v>121</v>
      </c>
      <c r="D33" s="108">
        <v>24</v>
      </c>
      <c r="E33" s="108" t="s">
        <v>122</v>
      </c>
      <c r="F33" s="108" t="s">
        <v>123</v>
      </c>
      <c r="G33" s="108" t="s">
        <v>25</v>
      </c>
      <c r="H33" s="108">
        <v>1</v>
      </c>
      <c r="I33" s="109">
        <v>403.88</v>
      </c>
      <c r="J33" s="108" t="s">
        <v>205</v>
      </c>
      <c r="K33" s="110" t="s">
        <v>124</v>
      </c>
      <c r="L33" s="110" t="s">
        <v>125</v>
      </c>
      <c r="M33" s="108" t="s">
        <v>36</v>
      </c>
      <c r="N33" s="111" t="s">
        <v>126</v>
      </c>
    </row>
    <row r="34" spans="1:14" ht="45" x14ac:dyDescent="0.25">
      <c r="A34" s="101" t="s">
        <v>66</v>
      </c>
      <c r="B34" s="101" t="s">
        <v>67</v>
      </c>
      <c r="C34" s="101" t="s">
        <v>68</v>
      </c>
      <c r="D34" s="101">
        <v>25</v>
      </c>
      <c r="E34" s="95" t="s">
        <v>113</v>
      </c>
      <c r="F34" s="101" t="s">
        <v>105</v>
      </c>
      <c r="G34" s="95" t="s">
        <v>25</v>
      </c>
      <c r="H34" s="95">
        <v>1</v>
      </c>
      <c r="I34" s="102">
        <v>173.32</v>
      </c>
      <c r="J34" s="101" t="s">
        <v>209</v>
      </c>
      <c r="K34" s="103" t="s">
        <v>103</v>
      </c>
      <c r="L34" s="103" t="s">
        <v>27</v>
      </c>
      <c r="M34" s="101" t="s">
        <v>81</v>
      </c>
      <c r="N34" s="97" t="s">
        <v>114</v>
      </c>
    </row>
    <row r="35" spans="1:14" ht="45" x14ac:dyDescent="0.25">
      <c r="A35" s="101" t="s">
        <v>28</v>
      </c>
      <c r="B35" s="104" t="s">
        <v>29</v>
      </c>
      <c r="C35" s="98" t="s">
        <v>213</v>
      </c>
      <c r="D35" s="105">
        <v>26</v>
      </c>
      <c r="E35" s="98" t="s">
        <v>211</v>
      </c>
      <c r="F35" s="106" t="s">
        <v>220</v>
      </c>
      <c r="G35" s="104" t="s">
        <v>25</v>
      </c>
      <c r="H35" s="98">
        <v>1</v>
      </c>
      <c r="I35" s="107">
        <v>320.08</v>
      </c>
      <c r="J35" s="101" t="s">
        <v>210</v>
      </c>
      <c r="K35" s="103" t="s">
        <v>103</v>
      </c>
      <c r="L35" s="103" t="s">
        <v>27</v>
      </c>
      <c r="M35" s="101" t="s">
        <v>36</v>
      </c>
      <c r="N35" s="97" t="s">
        <v>87</v>
      </c>
    </row>
    <row r="36" spans="1:14" ht="72" x14ac:dyDescent="0.25">
      <c r="A36" s="101" t="s">
        <v>127</v>
      </c>
      <c r="B36" s="101" t="s">
        <v>128</v>
      </c>
      <c r="C36" s="101" t="s">
        <v>129</v>
      </c>
      <c r="D36" s="101">
        <v>27</v>
      </c>
      <c r="E36" s="101" t="s">
        <v>130</v>
      </c>
      <c r="F36" s="101" t="s">
        <v>131</v>
      </c>
      <c r="G36" s="101" t="s">
        <v>25</v>
      </c>
      <c r="H36" s="101">
        <v>1</v>
      </c>
      <c r="I36" s="102">
        <v>535</v>
      </c>
      <c r="J36" s="101" t="s">
        <v>26</v>
      </c>
      <c r="K36" s="103" t="s">
        <v>124</v>
      </c>
      <c r="L36" s="103" t="s">
        <v>27</v>
      </c>
      <c r="M36" s="101" t="s">
        <v>132</v>
      </c>
      <c r="N36" s="97" t="s">
        <v>126</v>
      </c>
    </row>
    <row r="37" spans="1:14" ht="72" x14ac:dyDescent="0.25">
      <c r="A37" s="108" t="s">
        <v>127</v>
      </c>
      <c r="B37" s="108" t="s">
        <v>128</v>
      </c>
      <c r="C37" s="108" t="s">
        <v>129</v>
      </c>
      <c r="D37" s="108">
        <v>28</v>
      </c>
      <c r="E37" s="108" t="s">
        <v>133</v>
      </c>
      <c r="F37" s="108" t="s">
        <v>131</v>
      </c>
      <c r="G37" s="108" t="s">
        <v>25</v>
      </c>
      <c r="H37" s="108">
        <v>1</v>
      </c>
      <c r="I37" s="109">
        <v>2730</v>
      </c>
      <c r="J37" s="108" t="s">
        <v>26</v>
      </c>
      <c r="K37" s="110" t="s">
        <v>134</v>
      </c>
      <c r="L37" s="110" t="s">
        <v>135</v>
      </c>
      <c r="M37" s="108" t="s">
        <v>132</v>
      </c>
      <c r="N37" s="111"/>
    </row>
    <row r="38" spans="1:14" ht="48" x14ac:dyDescent="0.25">
      <c r="A38" s="108" t="s">
        <v>136</v>
      </c>
      <c r="B38" s="108" t="s">
        <v>137</v>
      </c>
      <c r="C38" s="108" t="s">
        <v>138</v>
      </c>
      <c r="D38" s="108">
        <v>29</v>
      </c>
      <c r="E38" s="108" t="s">
        <v>139</v>
      </c>
      <c r="F38" s="108" t="s">
        <v>140</v>
      </c>
      <c r="G38" s="108" t="s">
        <v>25</v>
      </c>
      <c r="H38" s="108">
        <v>1</v>
      </c>
      <c r="I38" s="109">
        <v>290</v>
      </c>
      <c r="J38" s="108" t="s">
        <v>26</v>
      </c>
      <c r="K38" s="110" t="s">
        <v>134</v>
      </c>
      <c r="L38" s="110" t="s">
        <v>135</v>
      </c>
      <c r="M38" s="108" t="s">
        <v>132</v>
      </c>
      <c r="N38" s="111"/>
    </row>
    <row r="39" spans="1:14" ht="60" x14ac:dyDescent="0.25">
      <c r="A39" s="108" t="s">
        <v>106</v>
      </c>
      <c r="B39" s="108" t="s">
        <v>141</v>
      </c>
      <c r="C39" s="108" t="s">
        <v>142</v>
      </c>
      <c r="D39" s="108">
        <v>30</v>
      </c>
      <c r="E39" s="108" t="s">
        <v>143</v>
      </c>
      <c r="F39" s="108" t="s">
        <v>144</v>
      </c>
      <c r="G39" s="108" t="s">
        <v>25</v>
      </c>
      <c r="H39" s="108">
        <v>1</v>
      </c>
      <c r="I39" s="109">
        <v>2319.5</v>
      </c>
      <c r="J39" s="108" t="s">
        <v>145</v>
      </c>
      <c r="K39" s="110" t="s">
        <v>124</v>
      </c>
      <c r="L39" s="110" t="s">
        <v>125</v>
      </c>
      <c r="M39" s="108" t="s">
        <v>146</v>
      </c>
      <c r="N39" s="111"/>
    </row>
    <row r="40" spans="1:14" ht="48" x14ac:dyDescent="0.25">
      <c r="A40" s="108" t="s">
        <v>106</v>
      </c>
      <c r="B40" s="108" t="s">
        <v>147</v>
      </c>
      <c r="C40" s="108" t="s">
        <v>148</v>
      </c>
      <c r="D40" s="108">
        <v>31</v>
      </c>
      <c r="E40" s="108" t="s">
        <v>149</v>
      </c>
      <c r="F40" s="108" t="s">
        <v>150</v>
      </c>
      <c r="G40" s="108" t="s">
        <v>25</v>
      </c>
      <c r="H40" s="108">
        <v>1</v>
      </c>
      <c r="I40" s="109">
        <v>82.3</v>
      </c>
      <c r="J40" s="108" t="s">
        <v>26</v>
      </c>
      <c r="K40" s="110" t="s">
        <v>134</v>
      </c>
      <c r="L40" s="110" t="s">
        <v>125</v>
      </c>
      <c r="M40" s="108" t="s">
        <v>151</v>
      </c>
      <c r="N40" s="111"/>
    </row>
    <row r="41" spans="1:14" ht="48" x14ac:dyDescent="0.25">
      <c r="A41" s="108" t="s">
        <v>106</v>
      </c>
      <c r="B41" s="108" t="s">
        <v>141</v>
      </c>
      <c r="C41" s="108" t="s">
        <v>152</v>
      </c>
      <c r="D41" s="108">
        <v>32</v>
      </c>
      <c r="E41" s="108" t="s">
        <v>153</v>
      </c>
      <c r="F41" s="108" t="s">
        <v>150</v>
      </c>
      <c r="G41" s="108" t="s">
        <v>25</v>
      </c>
      <c r="H41" s="108">
        <v>1</v>
      </c>
      <c r="I41" s="109">
        <v>50</v>
      </c>
      <c r="J41" s="108" t="s">
        <v>26</v>
      </c>
      <c r="K41" s="110" t="s">
        <v>134</v>
      </c>
      <c r="L41" s="110" t="s">
        <v>125</v>
      </c>
      <c r="M41" s="108" t="s">
        <v>151</v>
      </c>
      <c r="N41" s="111"/>
    </row>
    <row r="42" spans="1:14" ht="48" x14ac:dyDescent="0.25">
      <c r="A42" s="108" t="s">
        <v>127</v>
      </c>
      <c r="B42" s="108" t="s">
        <v>154</v>
      </c>
      <c r="C42" s="108" t="s">
        <v>155</v>
      </c>
      <c r="D42" s="108">
        <v>33</v>
      </c>
      <c r="E42" s="108" t="s">
        <v>156</v>
      </c>
      <c r="F42" s="108" t="s">
        <v>157</v>
      </c>
      <c r="G42" s="108" t="s">
        <v>158</v>
      </c>
      <c r="H42" s="112">
        <v>1025</v>
      </c>
      <c r="I42" s="109">
        <v>1250</v>
      </c>
      <c r="J42" s="108" t="s">
        <v>26</v>
      </c>
      <c r="K42" s="110" t="s">
        <v>134</v>
      </c>
      <c r="L42" s="110" t="s">
        <v>125</v>
      </c>
      <c r="M42" s="108" t="s">
        <v>132</v>
      </c>
      <c r="N42" s="111"/>
    </row>
    <row r="43" spans="1:14" ht="60" x14ac:dyDescent="0.25">
      <c r="A43" s="108" t="s">
        <v>127</v>
      </c>
      <c r="B43" s="108" t="s">
        <v>159</v>
      </c>
      <c r="C43" s="108" t="s">
        <v>160</v>
      </c>
      <c r="D43" s="108">
        <v>34</v>
      </c>
      <c r="E43" s="108" t="s">
        <v>161</v>
      </c>
      <c r="F43" s="108" t="s">
        <v>162</v>
      </c>
      <c r="G43" s="108" t="s">
        <v>25</v>
      </c>
      <c r="H43" s="108">
        <v>1</v>
      </c>
      <c r="I43" s="109">
        <v>125</v>
      </c>
      <c r="J43" s="108" t="s">
        <v>26</v>
      </c>
      <c r="K43" s="110" t="s">
        <v>134</v>
      </c>
      <c r="L43" s="110" t="s">
        <v>125</v>
      </c>
      <c r="M43" s="108" t="s">
        <v>132</v>
      </c>
      <c r="N43" s="111"/>
    </row>
    <row r="44" spans="1:14" ht="48" x14ac:dyDescent="0.25">
      <c r="A44" s="108" t="s">
        <v>127</v>
      </c>
      <c r="B44" s="108" t="s">
        <v>163</v>
      </c>
      <c r="C44" s="108" t="s">
        <v>164</v>
      </c>
      <c r="D44" s="108">
        <v>35</v>
      </c>
      <c r="E44" s="108" t="s">
        <v>165</v>
      </c>
      <c r="F44" s="108" t="s">
        <v>166</v>
      </c>
      <c r="G44" s="108" t="s">
        <v>25</v>
      </c>
      <c r="H44" s="108">
        <v>1</v>
      </c>
      <c r="I44" s="109">
        <v>123</v>
      </c>
      <c r="J44" s="108" t="s">
        <v>26</v>
      </c>
      <c r="K44" s="110" t="s">
        <v>134</v>
      </c>
      <c r="L44" s="110" t="s">
        <v>135</v>
      </c>
      <c r="M44" s="108" t="s">
        <v>132</v>
      </c>
      <c r="N44" s="111"/>
    </row>
    <row r="45" spans="1:14" ht="60" x14ac:dyDescent="0.25">
      <c r="A45" s="108" t="s">
        <v>167</v>
      </c>
      <c r="B45" s="108" t="s">
        <v>168</v>
      </c>
      <c r="C45" s="108" t="s">
        <v>169</v>
      </c>
      <c r="D45" s="108">
        <v>36</v>
      </c>
      <c r="E45" s="108" t="s">
        <v>170</v>
      </c>
      <c r="F45" s="108" t="s">
        <v>171</v>
      </c>
      <c r="G45" s="108" t="s">
        <v>25</v>
      </c>
      <c r="H45" s="108">
        <v>1</v>
      </c>
      <c r="I45" s="109">
        <v>600</v>
      </c>
      <c r="J45" s="108" t="s">
        <v>26</v>
      </c>
      <c r="K45" s="110" t="s">
        <v>134</v>
      </c>
      <c r="L45" s="110" t="s">
        <v>135</v>
      </c>
      <c r="M45" s="108" t="s">
        <v>132</v>
      </c>
      <c r="N45" s="111"/>
    </row>
    <row r="46" spans="1:14" ht="48" x14ac:dyDescent="0.25">
      <c r="A46" s="108" t="s">
        <v>104</v>
      </c>
      <c r="B46" s="108" t="s">
        <v>172</v>
      </c>
      <c r="C46" s="108" t="s">
        <v>173</v>
      </c>
      <c r="D46" s="108">
        <v>37</v>
      </c>
      <c r="E46" s="108" t="s">
        <v>174</v>
      </c>
      <c r="F46" s="108" t="s">
        <v>175</v>
      </c>
      <c r="G46" s="108" t="s">
        <v>25</v>
      </c>
      <c r="H46" s="108">
        <v>1</v>
      </c>
      <c r="I46" s="109">
        <v>455</v>
      </c>
      <c r="J46" s="108" t="s">
        <v>176</v>
      </c>
      <c r="K46" s="110" t="s">
        <v>134</v>
      </c>
      <c r="L46" s="110" t="s">
        <v>125</v>
      </c>
      <c r="M46" s="108" t="s">
        <v>36</v>
      </c>
      <c r="N46" s="111"/>
    </row>
    <row r="47" spans="1:14" ht="96" x14ac:dyDescent="0.25">
      <c r="A47" s="108" t="s">
        <v>177</v>
      </c>
      <c r="B47" s="108" t="s">
        <v>178</v>
      </c>
      <c r="C47" s="108" t="s">
        <v>179</v>
      </c>
      <c r="D47" s="108">
        <v>38</v>
      </c>
      <c r="E47" s="108" t="s">
        <v>180</v>
      </c>
      <c r="F47" s="108" t="s">
        <v>181</v>
      </c>
      <c r="G47" s="108" t="s">
        <v>25</v>
      </c>
      <c r="H47" s="108">
        <v>1</v>
      </c>
      <c r="I47" s="109">
        <v>4100</v>
      </c>
      <c r="J47" s="108" t="s">
        <v>182</v>
      </c>
      <c r="K47" s="110" t="s">
        <v>124</v>
      </c>
      <c r="L47" s="110" t="s">
        <v>125</v>
      </c>
      <c r="M47" s="108" t="s">
        <v>183</v>
      </c>
      <c r="N47" s="111"/>
    </row>
    <row r="48" spans="1:14" ht="96" x14ac:dyDescent="0.25">
      <c r="A48" s="108" t="s">
        <v>115</v>
      </c>
      <c r="B48" s="108" t="s">
        <v>178</v>
      </c>
      <c r="C48" s="108" t="s">
        <v>184</v>
      </c>
      <c r="D48" s="108">
        <v>39</v>
      </c>
      <c r="E48" s="108" t="s">
        <v>185</v>
      </c>
      <c r="F48" s="108" t="s">
        <v>59</v>
      </c>
      <c r="G48" s="108" t="s">
        <v>25</v>
      </c>
      <c r="H48" s="108">
        <v>1</v>
      </c>
      <c r="I48" s="109">
        <v>8091.6</v>
      </c>
      <c r="J48" s="108" t="s">
        <v>186</v>
      </c>
      <c r="K48" s="110" t="s">
        <v>124</v>
      </c>
      <c r="L48" s="110" t="s">
        <v>125</v>
      </c>
      <c r="M48" s="108" t="s">
        <v>146</v>
      </c>
      <c r="N48" s="111"/>
    </row>
    <row r="49" spans="1:14" x14ac:dyDescent="0.25">
      <c r="A49" s="45" t="s">
        <v>187</v>
      </c>
      <c r="B49" s="45"/>
      <c r="C49" s="45"/>
      <c r="D49" s="45"/>
      <c r="E49" s="45"/>
      <c r="F49" s="45"/>
      <c r="G49" s="45"/>
      <c r="H49" s="45"/>
      <c r="I49" s="8">
        <f>I14+I17+I18+I19+I20+I21+I22+I23+I24+I25+I25+I26+I27+I28+I29+I30+I31+I32+I33+I34+I35+I36+I37+I38+I39+I40+I41+I42+I43+I44+I45+I46+I47+I48</f>
        <v>28674.507119999995</v>
      </c>
      <c r="J49" s="23" t="s">
        <v>188</v>
      </c>
      <c r="K49" s="24" t="s">
        <v>188</v>
      </c>
      <c r="L49" s="24" t="s">
        <v>188</v>
      </c>
      <c r="M49" s="23" t="s">
        <v>188</v>
      </c>
      <c r="N49" s="27" t="s">
        <v>188</v>
      </c>
    </row>
    <row r="50" spans="1:14" x14ac:dyDescent="0.25">
      <c r="A50" s="51" t="s">
        <v>189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1:14" x14ac:dyDescent="0.25">
      <c r="A51" s="52" t="s">
        <v>55</v>
      </c>
      <c r="B51" s="52"/>
      <c r="C51" s="52"/>
      <c r="D51" s="25"/>
      <c r="E51" s="25"/>
      <c r="F51" s="25"/>
      <c r="G51" s="25"/>
      <c r="H51" s="25"/>
      <c r="I51" s="9">
        <v>282.17</v>
      </c>
      <c r="J51" s="25"/>
      <c r="K51" s="10"/>
      <c r="L51" s="10"/>
      <c r="M51" s="53" t="s">
        <v>190</v>
      </c>
      <c r="N51" s="27"/>
    </row>
    <row r="52" spans="1:14" x14ac:dyDescent="0.25">
      <c r="A52" s="52" t="s">
        <v>66</v>
      </c>
      <c r="B52" s="52"/>
      <c r="C52" s="52"/>
      <c r="D52" s="25"/>
      <c r="E52" s="25"/>
      <c r="F52" s="25"/>
      <c r="G52" s="25"/>
      <c r="H52" s="25"/>
      <c r="I52" s="9">
        <v>6.6</v>
      </c>
      <c r="J52" s="25"/>
      <c r="K52" s="10"/>
      <c r="L52" s="10"/>
      <c r="M52" s="53"/>
      <c r="N52" s="27"/>
    </row>
    <row r="53" spans="1:14" x14ac:dyDescent="0.25">
      <c r="A53" s="52" t="s">
        <v>94</v>
      </c>
      <c r="B53" s="52"/>
      <c r="C53" s="52"/>
      <c r="D53" s="25"/>
      <c r="E53" s="25"/>
      <c r="F53" s="25"/>
      <c r="G53" s="25"/>
      <c r="H53" s="25"/>
      <c r="I53" s="9">
        <v>236.33</v>
      </c>
      <c r="J53" s="25"/>
      <c r="K53" s="10"/>
      <c r="L53" s="10"/>
      <c r="M53" s="53"/>
      <c r="N53" s="120"/>
    </row>
    <row r="54" spans="1:14" x14ac:dyDescent="0.25">
      <c r="A54" s="52" t="s">
        <v>93</v>
      </c>
      <c r="B54" s="52"/>
      <c r="C54" s="52"/>
      <c r="D54" s="25"/>
      <c r="E54" s="25"/>
      <c r="F54" s="25"/>
      <c r="G54" s="25"/>
      <c r="H54" s="25"/>
      <c r="I54" s="9">
        <v>0</v>
      </c>
      <c r="J54" s="25"/>
      <c r="K54" s="10"/>
      <c r="L54" s="10"/>
      <c r="M54" s="53"/>
      <c r="N54" s="27"/>
    </row>
    <row r="55" spans="1:14" x14ac:dyDescent="0.25">
      <c r="A55" s="52" t="s">
        <v>167</v>
      </c>
      <c r="B55" s="52"/>
      <c r="C55" s="52"/>
      <c r="D55" s="25"/>
      <c r="E55" s="25"/>
      <c r="F55" s="25"/>
      <c r="G55" s="25"/>
      <c r="H55" s="25"/>
      <c r="I55" s="9">
        <v>143.80000000000001</v>
      </c>
      <c r="J55" s="25"/>
      <c r="K55" s="10"/>
      <c r="L55" s="10"/>
      <c r="M55" s="53"/>
      <c r="N55" s="27"/>
    </row>
    <row r="56" spans="1:14" x14ac:dyDescent="0.25">
      <c r="A56" s="52" t="s">
        <v>191</v>
      </c>
      <c r="B56" s="52"/>
      <c r="C56" s="52"/>
      <c r="D56" s="25"/>
      <c r="E56" s="25"/>
      <c r="F56" s="25"/>
      <c r="G56" s="25"/>
      <c r="H56" s="25"/>
      <c r="I56" s="9">
        <v>15</v>
      </c>
      <c r="J56" s="25"/>
      <c r="K56" s="10"/>
      <c r="L56" s="10"/>
      <c r="M56" s="53"/>
      <c r="N56" s="27"/>
    </row>
    <row r="57" spans="1:14" x14ac:dyDescent="0.25">
      <c r="A57" s="52" t="s">
        <v>177</v>
      </c>
      <c r="B57" s="52"/>
      <c r="C57" s="52"/>
      <c r="D57" s="25"/>
      <c r="E57" s="25"/>
      <c r="F57" s="25"/>
      <c r="G57" s="25"/>
      <c r="H57" s="25"/>
      <c r="I57" s="9">
        <v>61.3</v>
      </c>
      <c r="J57" s="25"/>
      <c r="K57" s="10"/>
      <c r="L57" s="10"/>
      <c r="M57" s="53"/>
      <c r="N57" s="27"/>
    </row>
    <row r="58" spans="1:14" x14ac:dyDescent="0.25">
      <c r="A58" s="52" t="s">
        <v>127</v>
      </c>
      <c r="B58" s="52"/>
      <c r="C58" s="52"/>
      <c r="D58" s="25"/>
      <c r="E58" s="25"/>
      <c r="F58" s="25"/>
      <c r="G58" s="25"/>
      <c r="H58" s="25"/>
      <c r="I58" s="9">
        <v>123.33</v>
      </c>
      <c r="J58" s="25"/>
      <c r="K58" s="10"/>
      <c r="L58" s="10"/>
      <c r="M58" s="53"/>
      <c r="N58" s="27"/>
    </row>
    <row r="59" spans="1:14" x14ac:dyDescent="0.25">
      <c r="A59" s="52" t="s">
        <v>115</v>
      </c>
      <c r="B59" s="52"/>
      <c r="C59" s="52"/>
      <c r="D59" s="25"/>
      <c r="E59" s="25"/>
      <c r="F59" s="25"/>
      <c r="G59" s="25"/>
      <c r="H59" s="25"/>
      <c r="I59" s="9">
        <v>89.7</v>
      </c>
      <c r="J59" s="25"/>
      <c r="K59" s="10"/>
      <c r="L59" s="10"/>
      <c r="M59" s="53"/>
      <c r="N59" s="27"/>
    </row>
    <row r="60" spans="1:14" x14ac:dyDescent="0.25">
      <c r="A60" s="52" t="s">
        <v>72</v>
      </c>
      <c r="B60" s="52"/>
      <c r="C60" s="52"/>
      <c r="D60" s="25"/>
      <c r="E60" s="25"/>
      <c r="F60" s="25"/>
      <c r="G60" s="25"/>
      <c r="H60" s="25"/>
      <c r="I60" s="9">
        <v>0</v>
      </c>
      <c r="J60" s="25"/>
      <c r="K60" s="10"/>
      <c r="L60" s="10"/>
      <c r="M60" s="53"/>
      <c r="N60" s="27"/>
    </row>
    <row r="61" spans="1:14" x14ac:dyDescent="0.25">
      <c r="A61" s="52" t="s">
        <v>106</v>
      </c>
      <c r="B61" s="52"/>
      <c r="C61" s="52"/>
      <c r="D61" s="25"/>
      <c r="E61" s="25"/>
      <c r="F61" s="25"/>
      <c r="G61" s="25"/>
      <c r="H61" s="25"/>
      <c r="I61" s="9">
        <v>147.62</v>
      </c>
      <c r="J61" s="25"/>
      <c r="K61" s="10"/>
      <c r="L61" s="10"/>
      <c r="M61" s="53"/>
      <c r="N61" s="27"/>
    </row>
    <row r="62" spans="1:14" x14ac:dyDescent="0.25">
      <c r="A62" s="52" t="s">
        <v>104</v>
      </c>
      <c r="B62" s="52"/>
      <c r="C62" s="52"/>
      <c r="D62" s="25"/>
      <c r="E62" s="25"/>
      <c r="F62" s="25"/>
      <c r="G62" s="25"/>
      <c r="H62" s="25"/>
      <c r="I62" s="9">
        <v>146.05000000000001</v>
      </c>
      <c r="J62" s="25"/>
      <c r="K62" s="10"/>
      <c r="L62" s="10"/>
      <c r="M62" s="53"/>
      <c r="N62" s="27"/>
    </row>
    <row r="63" spans="1:14" ht="15.75" thickBot="1" x14ac:dyDescent="0.3">
      <c r="A63" s="54" t="s">
        <v>187</v>
      </c>
      <c r="B63" s="54"/>
      <c r="C63" s="54"/>
      <c r="D63" s="54"/>
      <c r="E63" s="54"/>
      <c r="F63" s="54"/>
      <c r="G63" s="54"/>
      <c r="H63" s="54"/>
      <c r="I63" s="11">
        <f>I51+I52+I53+I54+I55+I56+I57+I58+I59+I60+I61+I62</f>
        <v>1251.9000000000001</v>
      </c>
      <c r="J63" s="12" t="s">
        <v>188</v>
      </c>
      <c r="K63" s="13" t="s">
        <v>188</v>
      </c>
      <c r="L63" s="13" t="s">
        <v>188</v>
      </c>
      <c r="M63" s="12" t="s">
        <v>188</v>
      </c>
      <c r="N63" s="121" t="s">
        <v>188</v>
      </c>
    </row>
    <row r="64" spans="1:14" x14ac:dyDescent="0.25">
      <c r="A64" s="50" t="s">
        <v>192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</row>
    <row r="65" spans="1:14" x14ac:dyDescent="0.25">
      <c r="A65" s="36" t="s">
        <v>193</v>
      </c>
      <c r="B65" s="36"/>
      <c r="C65" s="36"/>
      <c r="D65" s="36"/>
      <c r="E65" s="36"/>
      <c r="F65" s="23"/>
      <c r="G65" s="23"/>
      <c r="H65" s="23"/>
      <c r="I65" s="7"/>
      <c r="J65" s="23"/>
      <c r="K65" s="24"/>
      <c r="L65" s="24"/>
      <c r="M65" s="23"/>
      <c r="N65" s="27"/>
    </row>
    <row r="66" spans="1:14" x14ac:dyDescent="0.25">
      <c r="A66" s="51" t="s">
        <v>194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</row>
    <row r="67" spans="1:14" x14ac:dyDescent="0.25">
      <c r="A67" s="59" t="s">
        <v>187</v>
      </c>
      <c r="B67" s="59"/>
      <c r="C67" s="59"/>
      <c r="D67" s="59"/>
      <c r="E67" s="59"/>
      <c r="F67" s="59"/>
      <c r="G67" s="59"/>
      <c r="H67" s="59"/>
      <c r="I67" s="14">
        <v>13336.14</v>
      </c>
      <c r="J67" s="26" t="s">
        <v>188</v>
      </c>
      <c r="K67" s="60" t="s">
        <v>195</v>
      </c>
      <c r="L67" s="60"/>
      <c r="M67" s="60"/>
      <c r="N67" s="60"/>
    </row>
    <row r="68" spans="1:14" x14ac:dyDescent="0.25">
      <c r="A68" s="51" t="s">
        <v>196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1:14" x14ac:dyDescent="0.25">
      <c r="A69" s="59" t="s">
        <v>187</v>
      </c>
      <c r="B69" s="59"/>
      <c r="C69" s="59"/>
      <c r="D69" s="59"/>
      <c r="E69" s="59"/>
      <c r="F69" s="59"/>
      <c r="G69" s="59"/>
      <c r="H69" s="59"/>
      <c r="I69" s="14">
        <f>I20+I28</f>
        <v>90</v>
      </c>
      <c r="J69" s="26" t="s">
        <v>188</v>
      </c>
      <c r="K69" s="48" t="s">
        <v>65</v>
      </c>
      <c r="L69" s="48"/>
      <c r="M69" s="48"/>
      <c r="N69" s="48"/>
    </row>
    <row r="70" spans="1:14" ht="25.5" x14ac:dyDescent="0.25">
      <c r="A70" s="55" t="s">
        <v>197</v>
      </c>
      <c r="B70" s="55"/>
      <c r="C70" s="55"/>
      <c r="D70" s="55"/>
      <c r="E70" s="55"/>
      <c r="F70" s="55"/>
      <c r="G70" s="55"/>
      <c r="H70" s="55"/>
      <c r="I70" s="14" t="s">
        <v>212</v>
      </c>
      <c r="J70" s="56" t="s">
        <v>198</v>
      </c>
      <c r="K70" s="56"/>
      <c r="L70" s="56"/>
      <c r="M70" s="56"/>
      <c r="N70" s="56"/>
    </row>
    <row r="71" spans="1:14" x14ac:dyDescent="0.25">
      <c r="A71" s="15"/>
      <c r="B71" s="15"/>
      <c r="C71" s="15"/>
      <c r="D71" s="15"/>
      <c r="E71" s="15"/>
      <c r="F71" s="15"/>
      <c r="G71" s="15"/>
      <c r="H71" s="15"/>
      <c r="I71" s="16"/>
      <c r="J71" s="17"/>
      <c r="K71" s="17"/>
      <c r="L71" s="17"/>
      <c r="M71" s="17"/>
      <c r="N71" s="17"/>
    </row>
    <row r="72" spans="1:14" ht="15" customHeight="1" x14ac:dyDescent="0.25">
      <c r="A72" s="15"/>
      <c r="B72" s="57" t="s">
        <v>201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17"/>
    </row>
    <row r="73" spans="1:14" x14ac:dyDescent="0.25">
      <c r="A73" s="18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</row>
    <row r="74" spans="1:14" x14ac:dyDescent="0.25">
      <c r="A74" s="1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</row>
    <row r="75" spans="1:14" x14ac:dyDescent="0.25">
      <c r="A75" s="18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4" x14ac:dyDescent="0.25">
      <c r="A76" s="18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</row>
    <row r="77" spans="1:14" x14ac:dyDescent="0.25">
      <c r="A77" s="1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</row>
    <row r="78" spans="1:14" ht="23.25" customHeight="1" x14ac:dyDescent="0.25">
      <c r="A78" s="18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</row>
    <row r="80" spans="1:14" x14ac:dyDescent="0.25">
      <c r="B80" s="58" t="s">
        <v>200</v>
      </c>
      <c r="C80" s="58"/>
      <c r="D80" s="58"/>
      <c r="E80" s="58"/>
    </row>
    <row r="81" spans="2:14" x14ac:dyDescent="0.25">
      <c r="B81" s="61" t="s">
        <v>214</v>
      </c>
      <c r="C81" s="61"/>
    </row>
    <row r="82" spans="2:14" ht="15" customHeight="1" x14ac:dyDescent="0.25">
      <c r="B82" s="62"/>
      <c r="C82" s="63" t="s">
        <v>218</v>
      </c>
      <c r="D82" s="64"/>
      <c r="E82" s="64"/>
      <c r="F82" s="64"/>
      <c r="G82" s="64"/>
      <c r="H82" s="64"/>
      <c r="I82" s="64"/>
      <c r="J82" s="64"/>
      <c r="K82" s="64"/>
      <c r="L82" s="65"/>
      <c r="M82" s="66"/>
    </row>
    <row r="83" spans="2:14" ht="6" customHeight="1" x14ac:dyDescent="0.25">
      <c r="C83" s="67"/>
      <c r="D83" s="67"/>
      <c r="E83" s="67"/>
      <c r="F83" s="67"/>
      <c r="G83" s="67"/>
      <c r="H83" s="67"/>
      <c r="I83" s="68"/>
      <c r="J83" s="67"/>
      <c r="K83" s="69"/>
      <c r="L83" s="65"/>
      <c r="M83" s="66"/>
    </row>
    <row r="84" spans="2:14" ht="15" customHeight="1" x14ac:dyDescent="0.25">
      <c r="B84" s="70"/>
      <c r="C84" s="63" t="s">
        <v>215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2:14" ht="6" customHeight="1" x14ac:dyDescent="0.25">
      <c r="C85" s="67"/>
      <c r="D85" s="67"/>
      <c r="E85" s="67"/>
      <c r="F85" s="67"/>
      <c r="G85" s="67"/>
      <c r="H85" s="67"/>
      <c r="I85" s="68"/>
      <c r="J85" s="67"/>
      <c r="K85" s="69"/>
      <c r="L85" s="65"/>
      <c r="M85" s="66"/>
    </row>
    <row r="86" spans="2:14" ht="15" customHeight="1" x14ac:dyDescent="0.25">
      <c r="B86" s="71"/>
      <c r="C86" s="63" t="s">
        <v>216</v>
      </c>
      <c r="D86" s="64"/>
      <c r="E86" s="64"/>
      <c r="F86" s="64"/>
      <c r="G86" s="64"/>
      <c r="H86" s="64"/>
      <c r="I86" s="64"/>
      <c r="J86" s="64"/>
      <c r="K86" s="64"/>
      <c r="L86" s="65"/>
      <c r="M86" s="66"/>
    </row>
    <row r="87" spans="2:14" ht="6" customHeight="1" x14ac:dyDescent="0.25">
      <c r="C87" s="67"/>
      <c r="D87" s="67"/>
      <c r="E87" s="67"/>
      <c r="F87" s="67"/>
      <c r="G87" s="67"/>
      <c r="H87" s="67"/>
      <c r="I87" s="68"/>
      <c r="J87" s="67"/>
      <c r="K87" s="69"/>
      <c r="L87" s="65"/>
      <c r="M87" s="66"/>
    </row>
    <row r="88" spans="2:14" ht="15" customHeight="1" x14ac:dyDescent="0.25">
      <c r="B88" s="72"/>
      <c r="C88" s="64" t="s">
        <v>217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2:14" x14ac:dyDescent="0.25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</row>
  </sheetData>
  <mergeCells count="70">
    <mergeCell ref="C88:N89"/>
    <mergeCell ref="B81:C81"/>
    <mergeCell ref="C82:K82"/>
    <mergeCell ref="C84:N84"/>
    <mergeCell ref="C86:K86"/>
    <mergeCell ref="J70:N70"/>
    <mergeCell ref="B72:M78"/>
    <mergeCell ref="B80:E80"/>
    <mergeCell ref="A65:E65"/>
    <mergeCell ref="A66:N66"/>
    <mergeCell ref="A67:H67"/>
    <mergeCell ref="K67:N67"/>
    <mergeCell ref="A68:N68"/>
    <mergeCell ref="A69:H69"/>
    <mergeCell ref="K69:N69"/>
    <mergeCell ref="A60:C60"/>
    <mergeCell ref="A61:C61"/>
    <mergeCell ref="A62:C62"/>
    <mergeCell ref="A63:H63"/>
    <mergeCell ref="A70:H70"/>
    <mergeCell ref="K14:K16"/>
    <mergeCell ref="L14:L16"/>
    <mergeCell ref="M14:M16"/>
    <mergeCell ref="N14:N16"/>
    <mergeCell ref="A64:N64"/>
    <mergeCell ref="A50:N50"/>
    <mergeCell ref="A51:C51"/>
    <mergeCell ref="M51:M62"/>
    <mergeCell ref="A52:C52"/>
    <mergeCell ref="A53:C53"/>
    <mergeCell ref="A54:C54"/>
    <mergeCell ref="A55:C55"/>
    <mergeCell ref="A56:C56"/>
    <mergeCell ref="A57:C57"/>
    <mergeCell ref="A58:C58"/>
    <mergeCell ref="A59:C59"/>
    <mergeCell ref="A49:H49"/>
    <mergeCell ref="H11:H12"/>
    <mergeCell ref="I11:I12"/>
    <mergeCell ref="J11:J12"/>
    <mergeCell ref="K11:L11"/>
    <mergeCell ref="A14:A16"/>
    <mergeCell ref="B14:B16"/>
    <mergeCell ref="D14:D16"/>
    <mergeCell ref="F14:F16"/>
    <mergeCell ref="G14:G16"/>
    <mergeCell ref="I14:I16"/>
    <mergeCell ref="A10:A12"/>
    <mergeCell ref="B10:B12"/>
    <mergeCell ref="C10:C12"/>
    <mergeCell ref="D10:L10"/>
    <mergeCell ref="J14:J16"/>
    <mergeCell ref="M10:M12"/>
    <mergeCell ref="N10:N12"/>
    <mergeCell ref="D11:D12"/>
    <mergeCell ref="E11:E12"/>
    <mergeCell ref="F11:F12"/>
    <mergeCell ref="G11:G12"/>
    <mergeCell ref="A6:E6"/>
    <mergeCell ref="F6:L6"/>
    <mergeCell ref="A7:E7"/>
    <mergeCell ref="F7:L7"/>
    <mergeCell ref="A8:E8"/>
    <mergeCell ref="F8:L8"/>
    <mergeCell ref="A1:N1"/>
    <mergeCell ref="A2:N2"/>
    <mergeCell ref="A4:E4"/>
    <mergeCell ref="F4:L4"/>
    <mergeCell ref="A5:E5"/>
    <mergeCell ref="F5:L5"/>
  </mergeCells>
  <pageMargins left="0" right="0" top="0" bottom="0.39370078740157483" header="0" footer="0.19685039370078741"/>
  <pageSetup paperSize="256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Зорина Ольга Рудольфовна</dc:creator>
  <cp:lastModifiedBy>Зорина Ольга Рудольфовна</cp:lastModifiedBy>
  <cp:lastPrinted>2015-10-05T05:42:39Z</cp:lastPrinted>
  <dcterms:created xsi:type="dcterms:W3CDTF">2015-07-22T06:15:02Z</dcterms:created>
  <dcterms:modified xsi:type="dcterms:W3CDTF">2015-10-05T05:46:28Z</dcterms:modified>
</cp:coreProperties>
</file>